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36" windowWidth="18948" windowHeight="99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'Sheet1'!$C$2:$K$46</definedName>
  </definedNames>
  <calcPr fullCalcOnLoad="1"/>
</workbook>
</file>

<file path=xl/sharedStrings.xml><?xml version="1.0" encoding="utf-8"?>
<sst xmlns="http://schemas.openxmlformats.org/spreadsheetml/2006/main" count="48" uniqueCount="29">
  <si>
    <t>計算式</t>
  </si>
  <si>
    <t>A</t>
  </si>
  <si>
    <t>atan(B/A)=θ</t>
  </si>
  <si>
    <t>B</t>
  </si>
  <si>
    <t>角度(θ）</t>
  </si>
  <si>
    <t>Ａ×tanθ＝Ｂ</t>
  </si>
  <si>
    <t>Ｂ／tanθ＝Ａ</t>
  </si>
  <si>
    <t>打込⇒</t>
  </si>
  <si>
    <t>←回答</t>
  </si>
  <si>
    <t>長さ</t>
  </si>
  <si>
    <t>角度</t>
  </si>
  <si>
    <t>(θ）</t>
  </si>
  <si>
    <t>勾配角度の算出</t>
  </si>
  <si>
    <t>注記：パイプ芯・芯の数値です。</t>
  </si>
  <si>
    <t>パイプの長さではございません。</t>
  </si>
  <si>
    <t>ツカ、高さの算出</t>
  </si>
  <si>
    <t>ハリ、長さの算出</t>
  </si>
  <si>
    <t>解っている項目</t>
  </si>
  <si>
    <t>Bの長さ</t>
  </si>
  <si>
    <t>C</t>
  </si>
  <si>
    <t>Cの長さ</t>
  </si>
  <si>
    <t>Ｂの長さ</t>
  </si>
  <si>
    <t>B</t>
  </si>
  <si>
    <t>A</t>
  </si>
  <si>
    <t>回答↓</t>
  </si>
  <si>
    <t>ABC長さの算出</t>
  </si>
  <si>
    <t>Aの高さ</t>
  </si>
  <si>
    <t>勾配角度と梁と柄の長さの算出　　（単管DIYランド）</t>
  </si>
  <si>
    <t>株式会社　単管 DIY 研究所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</si>
</sst>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53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B050"/>
      <name val="ＭＳ Ｐゴシック"/>
      <family val="3"/>
    </font>
    <font>
      <b/>
      <sz val="16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86" fontId="0" fillId="0" borderId="13" xfId="0" applyNumberFormat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186" fontId="0" fillId="0" borderId="22" xfId="0" applyNumberFormat="1" applyBorder="1" applyAlignment="1">
      <alignment vertical="center"/>
    </xf>
    <xf numFmtId="0" fontId="5" fillId="3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</xdr:row>
      <xdr:rowOff>76200</xdr:rowOff>
    </xdr:from>
    <xdr:to>
      <xdr:col>6</xdr:col>
      <xdr:colOff>457200</xdr:colOff>
      <xdr:row>9</xdr:row>
      <xdr:rowOff>114300</xdr:rowOff>
    </xdr:to>
    <xdr:grpSp>
      <xdr:nvGrpSpPr>
        <xdr:cNvPr id="1" name="Group 11"/>
        <xdr:cNvGrpSpPr>
          <a:grpSpLocks/>
        </xdr:cNvGrpSpPr>
      </xdr:nvGrpSpPr>
      <xdr:grpSpPr>
        <a:xfrm>
          <a:off x="2619375" y="723900"/>
          <a:ext cx="1895475" cy="1066800"/>
          <a:chOff x="303" y="143"/>
          <a:chExt cx="198" cy="112"/>
        </a:xfrm>
        <a:solidFill>
          <a:srgbClr val="FFFFFF"/>
        </a:solidFill>
      </xdr:grpSpPr>
      <xdr:sp>
        <xdr:nvSpPr>
          <xdr:cNvPr id="2" name="Line 6"/>
          <xdr:cNvSpPr>
            <a:spLocks/>
          </xdr:cNvSpPr>
        </xdr:nvSpPr>
        <xdr:spPr>
          <a:xfrm>
            <a:off x="303" y="255"/>
            <a:ext cx="1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8"/>
          <xdr:cNvSpPr>
            <a:spLocks/>
          </xdr:cNvSpPr>
        </xdr:nvSpPr>
        <xdr:spPr>
          <a:xfrm flipV="1">
            <a:off x="501" y="14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 flipV="1">
            <a:off x="303" y="143"/>
            <a:ext cx="198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9</xdr:row>
      <xdr:rowOff>0</xdr:rowOff>
    </xdr:from>
    <xdr:to>
      <xdr:col>6</xdr:col>
      <xdr:colOff>342900</xdr:colOff>
      <xdr:row>9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4400550" y="16764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9</xdr:row>
      <xdr:rowOff>0</xdr:rowOff>
    </xdr:from>
    <xdr:to>
      <xdr:col>6</xdr:col>
      <xdr:colOff>447675</xdr:colOff>
      <xdr:row>9</xdr:row>
      <xdr:rowOff>0</xdr:rowOff>
    </xdr:to>
    <xdr:sp>
      <xdr:nvSpPr>
        <xdr:cNvPr id="6" name="Line 13"/>
        <xdr:cNvSpPr>
          <a:spLocks/>
        </xdr:cNvSpPr>
      </xdr:nvSpPr>
      <xdr:spPr>
        <a:xfrm>
          <a:off x="4400550" y="1676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657225</xdr:colOff>
      <xdr:row>3</xdr:row>
      <xdr:rowOff>0</xdr:rowOff>
    </xdr:from>
    <xdr:ext cx="990600" cy="209550"/>
    <xdr:sp>
      <xdr:nvSpPr>
        <xdr:cNvPr id="7" name="Text Box 14"/>
        <xdr:cNvSpPr txBox="1">
          <a:spLocks noChangeArrowheads="1"/>
        </xdr:cNvSpPr>
      </xdr:nvSpPr>
      <xdr:spPr>
        <a:xfrm>
          <a:off x="4714875" y="647700"/>
          <a:ext cx="990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（ツカの高さ）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さ）</a:t>
          </a:r>
        </a:p>
      </xdr:txBody>
    </xdr:sp>
    <xdr:clientData/>
  </xdr:oneCellAnchor>
  <xdr:oneCellAnchor>
    <xdr:from>
      <xdr:col>5</xdr:col>
      <xdr:colOff>295275</xdr:colOff>
      <xdr:row>10</xdr:row>
      <xdr:rowOff>47625</xdr:rowOff>
    </xdr:from>
    <xdr:ext cx="1057275" cy="180975"/>
    <xdr:sp>
      <xdr:nvSpPr>
        <xdr:cNvPr id="8" name="Text Box 15"/>
        <xdr:cNvSpPr txBox="1">
          <a:spLocks noChangeArrowheads="1"/>
        </xdr:cNvSpPr>
      </xdr:nvSpPr>
      <xdr:spPr>
        <a:xfrm>
          <a:off x="3667125" y="1895475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（ハリ、長さ）</a:t>
          </a:r>
        </a:p>
      </xdr:txBody>
    </xdr:sp>
    <xdr:clientData/>
  </xdr:oneCellAnchor>
  <xdr:oneCellAnchor>
    <xdr:from>
      <xdr:col>4</xdr:col>
      <xdr:colOff>504825</xdr:colOff>
      <xdr:row>8</xdr:row>
      <xdr:rowOff>19050</xdr:rowOff>
    </xdr:from>
    <xdr:ext cx="952500" cy="228600"/>
    <xdr:sp>
      <xdr:nvSpPr>
        <xdr:cNvPr id="9" name="Text Box 16"/>
        <xdr:cNvSpPr txBox="1">
          <a:spLocks noChangeArrowheads="1"/>
        </xdr:cNvSpPr>
      </xdr:nvSpPr>
      <xdr:spPr>
        <a:xfrm>
          <a:off x="3181350" y="1524000"/>
          <a:ext cx="952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（勾配角度）</a:t>
          </a:r>
        </a:p>
      </xdr:txBody>
    </xdr:sp>
    <xdr:clientData/>
  </xdr:oneCellAnchor>
  <xdr:twoCellAnchor>
    <xdr:from>
      <xdr:col>4</xdr:col>
      <xdr:colOff>409575</xdr:colOff>
      <xdr:row>8</xdr:row>
      <xdr:rowOff>28575</xdr:rowOff>
    </xdr:from>
    <xdr:to>
      <xdr:col>4</xdr:col>
      <xdr:colOff>485775</xdr:colOff>
      <xdr:row>9</xdr:row>
      <xdr:rowOff>123825</xdr:rowOff>
    </xdr:to>
    <xdr:sp>
      <xdr:nvSpPr>
        <xdr:cNvPr id="10" name="Line 17"/>
        <xdr:cNvSpPr>
          <a:spLocks/>
        </xdr:cNvSpPr>
      </xdr:nvSpPr>
      <xdr:spPr>
        <a:xfrm flipH="1" flipV="1">
          <a:off x="3086100" y="1533525"/>
          <a:ext cx="762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3</xdr:row>
      <xdr:rowOff>0</xdr:rowOff>
    </xdr:from>
    <xdr:to>
      <xdr:col>9</xdr:col>
      <xdr:colOff>0</xdr:colOff>
      <xdr:row>6</xdr:row>
      <xdr:rowOff>85725</xdr:rowOff>
    </xdr:to>
    <xdr:sp>
      <xdr:nvSpPr>
        <xdr:cNvPr id="11" name="Line 20"/>
        <xdr:cNvSpPr>
          <a:spLocks/>
        </xdr:cNvSpPr>
      </xdr:nvSpPr>
      <xdr:spPr>
        <a:xfrm flipH="1">
          <a:off x="5391150" y="647700"/>
          <a:ext cx="952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161925</xdr:rowOff>
    </xdr:from>
    <xdr:to>
      <xdr:col>10</xdr:col>
      <xdr:colOff>161925</xdr:colOff>
      <xdr:row>6</xdr:row>
      <xdr:rowOff>114300</xdr:rowOff>
    </xdr:to>
    <xdr:sp>
      <xdr:nvSpPr>
        <xdr:cNvPr id="12" name="Line 21"/>
        <xdr:cNvSpPr>
          <a:spLocks/>
        </xdr:cNvSpPr>
      </xdr:nvSpPr>
      <xdr:spPr>
        <a:xfrm>
          <a:off x="6343650" y="638175"/>
          <a:ext cx="8477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666750</xdr:colOff>
      <xdr:row>5</xdr:row>
      <xdr:rowOff>161925</xdr:rowOff>
    </xdr:from>
    <xdr:to>
      <xdr:col>9</xdr:col>
      <xdr:colOff>676275</xdr:colOff>
      <xdr:row>5</xdr:row>
      <xdr:rowOff>161925</xdr:rowOff>
    </xdr:to>
    <xdr:sp>
      <xdr:nvSpPr>
        <xdr:cNvPr id="13" name="Line 23"/>
        <xdr:cNvSpPr>
          <a:spLocks/>
        </xdr:cNvSpPr>
      </xdr:nvSpPr>
      <xdr:spPr>
        <a:xfrm>
          <a:off x="5524500" y="11525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5</xdr:row>
      <xdr:rowOff>152400</xdr:rowOff>
    </xdr:to>
    <xdr:sp>
      <xdr:nvSpPr>
        <xdr:cNvPr id="14" name="Line 24"/>
        <xdr:cNvSpPr>
          <a:spLocks/>
        </xdr:cNvSpPr>
      </xdr:nvSpPr>
      <xdr:spPr>
        <a:xfrm>
          <a:off x="6343650" y="6477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676275</xdr:colOff>
      <xdr:row>6</xdr:row>
      <xdr:rowOff>0</xdr:rowOff>
    </xdr:from>
    <xdr:to>
      <xdr:col>7</xdr:col>
      <xdr:colOff>676275</xdr:colOff>
      <xdr:row>6</xdr:row>
      <xdr:rowOff>0</xdr:rowOff>
    </xdr:to>
    <xdr:sp>
      <xdr:nvSpPr>
        <xdr:cNvPr id="15" name="Line 25"/>
        <xdr:cNvSpPr>
          <a:spLocks/>
        </xdr:cNvSpPr>
      </xdr:nvSpPr>
      <xdr:spPr>
        <a:xfrm>
          <a:off x="55340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152400</xdr:rowOff>
    </xdr:from>
    <xdr:to>
      <xdr:col>8</xdr:col>
      <xdr:colOff>0</xdr:colOff>
      <xdr:row>9</xdr:row>
      <xdr:rowOff>0</xdr:rowOff>
    </xdr:to>
    <xdr:sp>
      <xdr:nvSpPr>
        <xdr:cNvPr id="16" name="Line 26"/>
        <xdr:cNvSpPr>
          <a:spLocks/>
        </xdr:cNvSpPr>
      </xdr:nvSpPr>
      <xdr:spPr>
        <a:xfrm>
          <a:off x="5543550" y="1143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9</xdr:row>
      <xdr:rowOff>0</xdr:rowOff>
    </xdr:to>
    <xdr:sp>
      <xdr:nvSpPr>
        <xdr:cNvPr id="17" name="Line 27"/>
        <xdr:cNvSpPr>
          <a:spLocks/>
        </xdr:cNvSpPr>
      </xdr:nvSpPr>
      <xdr:spPr>
        <a:xfrm>
          <a:off x="7038975" y="1162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10</xdr:col>
      <xdr:colOff>19050</xdr:colOff>
      <xdr:row>9</xdr:row>
      <xdr:rowOff>0</xdr:rowOff>
    </xdr:to>
    <xdr:sp>
      <xdr:nvSpPr>
        <xdr:cNvPr id="18" name="Line 28"/>
        <xdr:cNvSpPr>
          <a:spLocks/>
        </xdr:cNvSpPr>
      </xdr:nvSpPr>
      <xdr:spPr>
        <a:xfrm>
          <a:off x="5543550" y="16764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619125</xdr:colOff>
      <xdr:row>4</xdr:row>
      <xdr:rowOff>47625</xdr:rowOff>
    </xdr:from>
    <xdr:to>
      <xdr:col>8</xdr:col>
      <xdr:colOff>447675</xdr:colOff>
      <xdr:row>6</xdr:row>
      <xdr:rowOff>142875</xdr:rowOff>
    </xdr:to>
    <xdr:sp>
      <xdr:nvSpPr>
        <xdr:cNvPr id="19" name="Line 30"/>
        <xdr:cNvSpPr>
          <a:spLocks/>
        </xdr:cNvSpPr>
      </xdr:nvSpPr>
      <xdr:spPr>
        <a:xfrm flipH="1">
          <a:off x="3990975" y="866775"/>
          <a:ext cx="20002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600075</xdr:colOff>
      <xdr:row>5</xdr:row>
      <xdr:rowOff>28575</xdr:rowOff>
    </xdr:from>
    <xdr:ext cx="1095375" cy="190500"/>
    <xdr:sp>
      <xdr:nvSpPr>
        <xdr:cNvPr id="20" name="Text Box 32"/>
        <xdr:cNvSpPr txBox="1">
          <a:spLocks noChangeArrowheads="1"/>
        </xdr:cNvSpPr>
      </xdr:nvSpPr>
      <xdr:spPr>
        <a:xfrm>
          <a:off x="2590800" y="1019175"/>
          <a:ext cx="1095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（昇りハリ長さ）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2</xdr:col>
      <xdr:colOff>104775</xdr:colOff>
      <xdr:row>29</xdr:row>
      <xdr:rowOff>142875</xdr:rowOff>
    </xdr:from>
    <xdr:to>
      <xdr:col>4</xdr:col>
      <xdr:colOff>628650</xdr:colOff>
      <xdr:row>35</xdr:row>
      <xdr:rowOff>152400</xdr:rowOff>
    </xdr:to>
    <xdr:grpSp>
      <xdr:nvGrpSpPr>
        <xdr:cNvPr id="21" name="Group 33"/>
        <xdr:cNvGrpSpPr>
          <a:grpSpLocks/>
        </xdr:cNvGrpSpPr>
      </xdr:nvGrpSpPr>
      <xdr:grpSpPr>
        <a:xfrm>
          <a:off x="1476375" y="5305425"/>
          <a:ext cx="1828800" cy="1066800"/>
          <a:chOff x="303" y="143"/>
          <a:chExt cx="198" cy="112"/>
        </a:xfrm>
        <a:solidFill>
          <a:srgbClr val="FFFFFF"/>
        </a:solidFill>
      </xdr:grpSpPr>
      <xdr:sp>
        <xdr:nvSpPr>
          <xdr:cNvPr id="22" name="Line 34"/>
          <xdr:cNvSpPr>
            <a:spLocks/>
          </xdr:cNvSpPr>
        </xdr:nvSpPr>
        <xdr:spPr>
          <a:xfrm>
            <a:off x="303" y="255"/>
            <a:ext cx="1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5"/>
          <xdr:cNvSpPr>
            <a:spLocks/>
          </xdr:cNvSpPr>
        </xdr:nvSpPr>
        <xdr:spPr>
          <a:xfrm flipV="1">
            <a:off x="501" y="14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6"/>
          <xdr:cNvSpPr>
            <a:spLocks/>
          </xdr:cNvSpPr>
        </xdr:nvSpPr>
        <xdr:spPr>
          <a:xfrm flipV="1">
            <a:off x="303" y="143"/>
            <a:ext cx="198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2</xdr:col>
      <xdr:colOff>390525</xdr:colOff>
      <xdr:row>30</xdr:row>
      <xdr:rowOff>123825</xdr:rowOff>
    </xdr:from>
    <xdr:ext cx="1171575" cy="190500"/>
    <xdr:sp>
      <xdr:nvSpPr>
        <xdr:cNvPr id="25" name="Text Box 37"/>
        <xdr:cNvSpPr txBox="1">
          <a:spLocks noChangeArrowheads="1"/>
        </xdr:cNvSpPr>
      </xdr:nvSpPr>
      <xdr:spPr>
        <a:xfrm>
          <a:off x="1762125" y="5467350"/>
          <a:ext cx="1171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Ｃ（昇りハリ長さ）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3</xdr:col>
      <xdr:colOff>523875</xdr:colOff>
      <xdr:row>33</xdr:row>
      <xdr:rowOff>57150</xdr:rowOff>
    </xdr:from>
    <xdr:ext cx="895350" cy="209550"/>
    <xdr:sp>
      <xdr:nvSpPr>
        <xdr:cNvPr id="26" name="Text Box 38"/>
        <xdr:cNvSpPr txBox="1">
          <a:spLocks noChangeArrowheads="1"/>
        </xdr:cNvSpPr>
      </xdr:nvSpPr>
      <xdr:spPr>
        <a:xfrm>
          <a:off x="2514600" y="5924550"/>
          <a:ext cx="895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（ツカ高さ）</a:t>
          </a:r>
        </a:p>
      </xdr:txBody>
    </xdr:sp>
    <xdr:clientData/>
  </xdr:oneCellAnchor>
  <xdr:oneCellAnchor>
    <xdr:from>
      <xdr:col>3</xdr:col>
      <xdr:colOff>390525</xdr:colOff>
      <xdr:row>36</xdr:row>
      <xdr:rowOff>104775</xdr:rowOff>
    </xdr:from>
    <xdr:ext cx="1047750" cy="209550"/>
    <xdr:sp>
      <xdr:nvSpPr>
        <xdr:cNvPr id="27" name="Text Box 39"/>
        <xdr:cNvSpPr txBox="1">
          <a:spLocks noChangeArrowheads="1"/>
        </xdr:cNvSpPr>
      </xdr:nvSpPr>
      <xdr:spPr>
        <a:xfrm>
          <a:off x="2381250" y="6505575"/>
          <a:ext cx="1047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（ハリの長さ）</a:t>
          </a:r>
        </a:p>
      </xdr:txBody>
    </xdr:sp>
    <xdr:clientData/>
  </xdr:oneCellAnchor>
  <xdr:twoCellAnchor>
    <xdr:from>
      <xdr:col>4</xdr:col>
      <xdr:colOff>171450</xdr:colOff>
      <xdr:row>32</xdr:row>
      <xdr:rowOff>57150</xdr:rowOff>
    </xdr:from>
    <xdr:to>
      <xdr:col>4</xdr:col>
      <xdr:colOff>590550</xdr:colOff>
      <xdr:row>33</xdr:row>
      <xdr:rowOff>57150</xdr:rowOff>
    </xdr:to>
    <xdr:sp>
      <xdr:nvSpPr>
        <xdr:cNvPr id="28" name="Line 40"/>
        <xdr:cNvSpPr>
          <a:spLocks/>
        </xdr:cNvSpPr>
      </xdr:nvSpPr>
      <xdr:spPr>
        <a:xfrm flipV="1">
          <a:off x="2847975" y="5753100"/>
          <a:ext cx="419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36</xdr:row>
      <xdr:rowOff>9525</xdr:rowOff>
    </xdr:from>
    <xdr:to>
      <xdr:col>3</xdr:col>
      <xdr:colOff>285750</xdr:colOff>
      <xdr:row>37</xdr:row>
      <xdr:rowOff>38100</xdr:rowOff>
    </xdr:to>
    <xdr:sp>
      <xdr:nvSpPr>
        <xdr:cNvPr id="29" name="Line 41"/>
        <xdr:cNvSpPr>
          <a:spLocks/>
        </xdr:cNvSpPr>
      </xdr:nvSpPr>
      <xdr:spPr>
        <a:xfrm flipH="1" flipV="1">
          <a:off x="2152650" y="6410325"/>
          <a:ext cx="1238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31</xdr:row>
      <xdr:rowOff>133350</xdr:rowOff>
    </xdr:from>
    <xdr:to>
      <xdr:col>3</xdr:col>
      <xdr:colOff>9525</xdr:colOff>
      <xdr:row>33</xdr:row>
      <xdr:rowOff>104775</xdr:rowOff>
    </xdr:to>
    <xdr:sp>
      <xdr:nvSpPr>
        <xdr:cNvPr id="30" name="Line 42"/>
        <xdr:cNvSpPr>
          <a:spLocks/>
        </xdr:cNvSpPr>
      </xdr:nvSpPr>
      <xdr:spPr>
        <a:xfrm>
          <a:off x="1905000" y="5648325"/>
          <a:ext cx="952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4</xdr:row>
      <xdr:rowOff>28575</xdr:rowOff>
    </xdr:from>
    <xdr:to>
      <xdr:col>7</xdr:col>
      <xdr:colOff>323850</xdr:colOff>
      <xdr:row>5</xdr:row>
      <xdr:rowOff>104775</xdr:rowOff>
    </xdr:to>
    <xdr:sp>
      <xdr:nvSpPr>
        <xdr:cNvPr id="31" name="Line 43"/>
        <xdr:cNvSpPr>
          <a:spLocks/>
        </xdr:cNvSpPr>
      </xdr:nvSpPr>
      <xdr:spPr>
        <a:xfrm flipH="1">
          <a:off x="4562475" y="847725"/>
          <a:ext cx="619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57150</xdr:rowOff>
    </xdr:from>
    <xdr:to>
      <xdr:col>4</xdr:col>
      <xdr:colOff>495300</xdr:colOff>
      <xdr:row>7</xdr:row>
      <xdr:rowOff>66675</xdr:rowOff>
    </xdr:to>
    <xdr:sp>
      <xdr:nvSpPr>
        <xdr:cNvPr id="32" name="Line 44"/>
        <xdr:cNvSpPr>
          <a:spLocks/>
        </xdr:cNvSpPr>
      </xdr:nvSpPr>
      <xdr:spPr>
        <a:xfrm>
          <a:off x="2857500" y="1219200"/>
          <a:ext cx="314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161925</xdr:rowOff>
    </xdr:from>
    <xdr:to>
      <xdr:col>5</xdr:col>
      <xdr:colOff>219075</xdr:colOff>
      <xdr:row>11</xdr:row>
      <xdr:rowOff>9525</xdr:rowOff>
    </xdr:to>
    <xdr:sp>
      <xdr:nvSpPr>
        <xdr:cNvPr id="33" name="Line 45"/>
        <xdr:cNvSpPr>
          <a:spLocks/>
        </xdr:cNvSpPr>
      </xdr:nvSpPr>
      <xdr:spPr>
        <a:xfrm flipH="1" flipV="1">
          <a:off x="3438525" y="1838325"/>
          <a:ext cx="1524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419100</xdr:colOff>
      <xdr:row>39</xdr:row>
      <xdr:rowOff>0</xdr:rowOff>
    </xdr:from>
    <xdr:to>
      <xdr:col>5</xdr:col>
      <xdr:colOff>133350</xdr:colOff>
      <xdr:row>45</xdr:row>
      <xdr:rowOff>85725</xdr:rowOff>
    </xdr:to>
    <xdr:pic>
      <xdr:nvPicPr>
        <xdr:cNvPr id="34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6915150"/>
          <a:ext cx="1714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</xdr:row>
      <xdr:rowOff>19050</xdr:rowOff>
    </xdr:from>
    <xdr:to>
      <xdr:col>18</xdr:col>
      <xdr:colOff>276225</xdr:colOff>
      <xdr:row>21</xdr:row>
      <xdr:rowOff>123825</xdr:rowOff>
    </xdr:to>
    <xdr:pic>
      <xdr:nvPicPr>
        <xdr:cNvPr id="35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666750"/>
          <a:ext cx="501015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23</xdr:row>
      <xdr:rowOff>171450</xdr:rowOff>
    </xdr:from>
    <xdr:to>
      <xdr:col>18</xdr:col>
      <xdr:colOff>409575</xdr:colOff>
      <xdr:row>43</xdr:row>
      <xdr:rowOff>104775</xdr:rowOff>
    </xdr:to>
    <xdr:pic>
      <xdr:nvPicPr>
        <xdr:cNvPr id="36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4276725"/>
          <a:ext cx="50101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45"/>
  <sheetViews>
    <sheetView showGridLines="0" showRowColHeaders="0" showZeros="0" tabSelected="1" showOutlineSymbols="0" zoomScalePageLayoutView="0" workbookViewId="0" topLeftCell="A1">
      <selection activeCell="J15" sqref="J15"/>
    </sheetView>
  </sheetViews>
  <sheetFormatPr defaultColWidth="9.00390625" defaultRowHeight="13.5"/>
  <cols>
    <col min="3" max="3" width="8.125" style="0" customWidth="1"/>
    <col min="5" max="5" width="9.125" style="0" bestFit="1" customWidth="1"/>
    <col min="7" max="7" width="10.50390625" style="0" bestFit="1" customWidth="1"/>
    <col min="9" max="9" width="10.50390625" style="0" bestFit="1" customWidth="1"/>
  </cols>
  <sheetData>
    <row r="2" ht="24" customHeight="1">
      <c r="D2" s="23" t="s">
        <v>27</v>
      </c>
    </row>
    <row r="11" ht="13.5">
      <c r="H11" s="22" t="s">
        <v>13</v>
      </c>
    </row>
    <row r="12" ht="13.5">
      <c r="H12" s="22" t="s">
        <v>14</v>
      </c>
    </row>
    <row r="13" spans="4:5" ht="13.5">
      <c r="D13" t="s">
        <v>0</v>
      </c>
      <c r="E13" t="s">
        <v>2</v>
      </c>
    </row>
    <row r="14" ht="14.25" thickBot="1">
      <c r="D14" s="20" t="s">
        <v>12</v>
      </c>
    </row>
    <row r="15" spans="5:8" ht="13.5">
      <c r="E15" s="1" t="s">
        <v>1</v>
      </c>
      <c r="F15" s="1" t="s">
        <v>3</v>
      </c>
      <c r="G15" s="2" t="s">
        <v>11</v>
      </c>
      <c r="H15" s="3" t="s">
        <v>10</v>
      </c>
    </row>
    <row r="16" spans="4:8" ht="14.25" thickBot="1">
      <c r="D16" s="17" t="s">
        <v>7</v>
      </c>
      <c r="E16" s="6">
        <v>1500</v>
      </c>
      <c r="F16" s="7">
        <v>750</v>
      </c>
      <c r="G16" s="5">
        <f>DEGREES(ATAN(F16/E16))</f>
        <v>26.56505117707799</v>
      </c>
      <c r="H16" s="4" t="s">
        <v>8</v>
      </c>
    </row>
    <row r="17" ht="13.5">
      <c r="G17" s="1"/>
    </row>
    <row r="18" spans="4:7" ht="13.5">
      <c r="D18" t="s">
        <v>0</v>
      </c>
      <c r="E18" t="s">
        <v>5</v>
      </c>
      <c r="G18" s="1"/>
    </row>
    <row r="19" spans="4:7" ht="14.25" thickBot="1">
      <c r="D19" t="s">
        <v>15</v>
      </c>
      <c r="G19" s="1"/>
    </row>
    <row r="20" spans="5:8" ht="13.5">
      <c r="E20" s="1" t="s">
        <v>4</v>
      </c>
      <c r="F20" s="1" t="s">
        <v>1</v>
      </c>
      <c r="G20" s="2" t="s">
        <v>3</v>
      </c>
      <c r="H20" s="3" t="s">
        <v>9</v>
      </c>
    </row>
    <row r="21" spans="4:8" ht="14.25" thickBot="1">
      <c r="D21" s="18" t="s">
        <v>7</v>
      </c>
      <c r="E21" s="8">
        <v>35</v>
      </c>
      <c r="F21" s="9">
        <v>2000</v>
      </c>
      <c r="G21" s="5">
        <f>F21*TAN(RADIANS(E21))</f>
        <v>1400.4150764194194</v>
      </c>
      <c r="H21" s="4" t="s">
        <v>8</v>
      </c>
    </row>
    <row r="22" ht="13.5">
      <c r="G22" s="1"/>
    </row>
    <row r="23" spans="4:7" ht="12.75">
      <c r="D23" t="s">
        <v>0</v>
      </c>
      <c r="E23" t="s">
        <v>6</v>
      </c>
      <c r="G23" s="1"/>
    </row>
    <row r="24" spans="4:7" ht="14.25" thickBot="1">
      <c r="D24" t="s">
        <v>16</v>
      </c>
      <c r="G24" s="1"/>
    </row>
    <row r="25" spans="5:8" ht="13.5">
      <c r="E25" s="1" t="s">
        <v>4</v>
      </c>
      <c r="F25" s="1" t="s">
        <v>3</v>
      </c>
      <c r="G25" s="2" t="s">
        <v>1</v>
      </c>
      <c r="H25" s="3" t="s">
        <v>9</v>
      </c>
    </row>
    <row r="26" spans="4:8" ht="14.25" thickBot="1">
      <c r="D26" s="18" t="s">
        <v>7</v>
      </c>
      <c r="E26" s="8">
        <v>31</v>
      </c>
      <c r="F26" s="9">
        <v>700</v>
      </c>
      <c r="G26" s="5">
        <f>F26/TAN(RADIANS(E26))</f>
        <v>1164.9956376453626</v>
      </c>
      <c r="H26" s="4" t="s">
        <v>8</v>
      </c>
    </row>
    <row r="29" ht="14.25">
      <c r="D29" s="21" t="s">
        <v>25</v>
      </c>
    </row>
    <row r="30" spans="7:9" ht="14.25" thickBot="1">
      <c r="G30" s="24" t="s">
        <v>17</v>
      </c>
      <c r="H30" s="24"/>
      <c r="I30" s="10" t="s">
        <v>24</v>
      </c>
    </row>
    <row r="31" spans="7:9" ht="13.5">
      <c r="G31" s="11" t="s">
        <v>21</v>
      </c>
      <c r="H31" s="12" t="s">
        <v>26</v>
      </c>
      <c r="I31" s="13" t="s">
        <v>19</v>
      </c>
    </row>
    <row r="32" spans="6:9" ht="14.25" thickBot="1">
      <c r="F32" s="18" t="s">
        <v>7</v>
      </c>
      <c r="G32" s="14">
        <v>2500</v>
      </c>
      <c r="H32" s="15">
        <v>700</v>
      </c>
      <c r="I32" s="16">
        <f>(G32^2+H32^2)^0.5</f>
        <v>2596.150997149434</v>
      </c>
    </row>
    <row r="33" spans="7:9" ht="13.5">
      <c r="G33" s="11" t="s">
        <v>20</v>
      </c>
      <c r="H33" s="12" t="s">
        <v>26</v>
      </c>
      <c r="I33" s="13" t="s">
        <v>22</v>
      </c>
    </row>
    <row r="34" spans="6:9" ht="14.25" thickBot="1">
      <c r="F34" s="18" t="s">
        <v>7</v>
      </c>
      <c r="G34" s="14">
        <v>2500</v>
      </c>
      <c r="H34" s="15">
        <v>700</v>
      </c>
      <c r="I34" s="16">
        <f>(G34^2-H34^2)^0.5</f>
        <v>2400</v>
      </c>
    </row>
    <row r="35" spans="7:9" ht="13.5">
      <c r="G35" s="11" t="s">
        <v>20</v>
      </c>
      <c r="H35" s="12" t="s">
        <v>18</v>
      </c>
      <c r="I35" s="13" t="s">
        <v>23</v>
      </c>
    </row>
    <row r="36" spans="6:9" ht="14.25" thickBot="1">
      <c r="F36" s="18" t="s">
        <v>7</v>
      </c>
      <c r="G36" s="14">
        <v>2500</v>
      </c>
      <c r="H36" s="15">
        <v>700</v>
      </c>
      <c r="I36" s="16">
        <f>(G36^2-H36^2)^0.5</f>
        <v>2400</v>
      </c>
    </row>
    <row r="38" ht="13.5">
      <c r="G38" s="19" t="s">
        <v>13</v>
      </c>
    </row>
    <row r="39" ht="13.5">
      <c r="G39" s="19" t="s">
        <v>14</v>
      </c>
    </row>
    <row r="45" ht="13.5">
      <c r="G45" s="20" t="s">
        <v>28</v>
      </c>
    </row>
  </sheetData>
  <sheetProtection password="CAA5" sheet="1"/>
  <protectedRanges>
    <protectedRange sqref="G36:H36" name="範囲5"/>
    <protectedRange sqref="E21:F21" name="範囲1"/>
    <protectedRange sqref="E26:F26" name="範囲2"/>
    <protectedRange sqref="G32:H32" name="範囲3"/>
    <protectedRange sqref="G34:H34" name="範囲4"/>
    <protectedRange sqref="E16:F16" name="範囲6"/>
  </protectedRanges>
  <mergeCells count="1">
    <mergeCell ref="G30:H3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okano</dc:creator>
  <cp:keywords/>
  <dc:description/>
  <cp:lastModifiedBy>o</cp:lastModifiedBy>
  <cp:lastPrinted>2017-09-27T00:49:12Z</cp:lastPrinted>
  <dcterms:created xsi:type="dcterms:W3CDTF">2007-10-27T07:38:13Z</dcterms:created>
  <dcterms:modified xsi:type="dcterms:W3CDTF">2017-09-27T02:11:31Z</dcterms:modified>
  <cp:category/>
  <cp:version/>
  <cp:contentType/>
  <cp:contentStatus/>
</cp:coreProperties>
</file>