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84" windowWidth="18216" windowHeight="7296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Sheet1!$B$1:$P$61</definedName>
    <definedName name="Z_88156980_0F10_428B_9324_0788D717BE0F_.wvu.PrintArea" localSheetId="0" hidden="1">Sheet1!$B$1:$P$61</definedName>
  </definedNames>
  <calcPr calcId="145621"/>
  <customWorkbookViews>
    <customWorkbookView name="o - 個人用ビュー" guid="{88156980-0F10-428B-9324-0788D717BE0F}" mergeInterval="0" personalView="1" maximized="1" windowWidth="1596" windowHeight="650" activeSheetId="1" showFormulaBar="0" showComments="commIndAndComment"/>
  </customWorkbookViews>
</workbook>
</file>

<file path=xl/calcChain.xml><?xml version="1.0" encoding="utf-8"?>
<calcChain xmlns="http://schemas.openxmlformats.org/spreadsheetml/2006/main">
  <c r="I20" i="1" l="1"/>
  <c r="J20" i="1"/>
  <c r="I7" i="1"/>
</calcChain>
</file>

<file path=xl/sharedStrings.xml><?xml version="1.0" encoding="utf-8"?>
<sst xmlns="http://schemas.openxmlformats.org/spreadsheetml/2006/main" count="32" uniqueCount="32">
  <si>
    <t>パイプの断面係数 Z=π(D^4－d^4)/32D</t>
  </si>
  <si>
    <t>M/Z&gt;1.6ton</t>
  </si>
  <si>
    <t>PL/4Z&gt;1.6ton</t>
  </si>
  <si>
    <t>Ｐを求める</t>
  </si>
  <si>
    <t>P=1.6*4Z/L</t>
  </si>
  <si>
    <t>＊式の^4は４乗をあらわす。*は掛けるを現わす。</t>
  </si>
  <si>
    <t>指数</t>
    <rPh sb="0" eb="2">
      <t>シスウ</t>
    </rPh>
    <phoneticPr fontId="2"/>
  </si>
  <si>
    <t>↓単位ｍｍ</t>
    <rPh sb="1" eb="3">
      <t>タンイ</t>
    </rPh>
    <phoneticPr fontId="2"/>
  </si>
  <si>
    <t>②　試料（単管パイプ）の両端を固定したり、固定の仕方で数値は上がります。</t>
    <rPh sb="2" eb="4">
      <t>シリョウ</t>
    </rPh>
    <rPh sb="5" eb="7">
      <t>タンカン</t>
    </rPh>
    <rPh sb="12" eb="14">
      <t>リョウハシ</t>
    </rPh>
    <rPh sb="15" eb="17">
      <t>コテイ</t>
    </rPh>
    <rPh sb="21" eb="23">
      <t>コテイ</t>
    </rPh>
    <rPh sb="24" eb="26">
      <t>シカタ</t>
    </rPh>
    <rPh sb="27" eb="29">
      <t>スウチ</t>
    </rPh>
    <rPh sb="30" eb="31">
      <t>ア</t>
    </rPh>
    <phoneticPr fontId="2"/>
  </si>
  <si>
    <t>③　間柱の間隔で強度を調製する事をお勧めします。　</t>
    <rPh sb="2" eb="4">
      <t>マバシラ</t>
    </rPh>
    <rPh sb="5" eb="7">
      <t>カンカク</t>
    </rPh>
    <rPh sb="8" eb="10">
      <t>キョウド</t>
    </rPh>
    <rPh sb="15" eb="16">
      <t>コト</t>
    </rPh>
    <rPh sb="18" eb="19">
      <t>スス</t>
    </rPh>
    <phoneticPr fontId="2"/>
  </si>
  <si>
    <t>パイプのたわみ↑</t>
    <phoneticPr fontId="2"/>
  </si>
  <si>
    <t xml:space="preserve">                  P</t>
    <phoneticPr fontId="2"/>
  </si>
  <si>
    <t>許容応力度に対する検討　STK400 クラスで見てます。</t>
    <phoneticPr fontId="2"/>
  </si>
  <si>
    <t>④　数値は参考値であり、保障値ではございません。</t>
    <rPh sb="2" eb="4">
      <t>スウチ</t>
    </rPh>
    <rPh sb="5" eb="7">
      <t>サンコウ</t>
    </rPh>
    <rPh sb="7" eb="8">
      <t>チ</t>
    </rPh>
    <rPh sb="12" eb="14">
      <t>ホショウ</t>
    </rPh>
    <rPh sb="14" eb="15">
      <t>チ</t>
    </rPh>
    <phoneticPr fontId="2"/>
  </si>
  <si>
    <t>mm</t>
    <phoneticPr fontId="2"/>
  </si>
  <si>
    <t>→</t>
    <phoneticPr fontId="2"/>
  </si>
  <si>
    <t>←　mm</t>
    <phoneticPr fontId="2"/>
  </si>
  <si>
    <t>台　　座</t>
    <rPh sb="0" eb="1">
      <t>ダイ</t>
    </rPh>
    <rPh sb="3" eb="4">
      <t>ザ</t>
    </rPh>
    <phoneticPr fontId="2"/>
  </si>
  <si>
    <t>試料：単管パイプ外径48.6ｍｍ肉厚2.4ｍｍ（JIS G 3444)</t>
    <rPh sb="0" eb="2">
      <t>シリョウ</t>
    </rPh>
    <rPh sb="3" eb="5">
      <t>タンカン</t>
    </rPh>
    <rPh sb="8" eb="10">
      <t>ガイケイ</t>
    </rPh>
    <rPh sb="16" eb="18">
      <t>ニクアツ</t>
    </rPh>
    <phoneticPr fontId="2"/>
  </si>
  <si>
    <r>
      <rPr>
        <sz val="11"/>
        <color indexed="8"/>
        <rFont val="ＭＳ Ｐゴシック"/>
        <family val="3"/>
        <charset val="128"/>
      </rPr>
      <t>両端支点のモーメント　</t>
    </r>
    <r>
      <rPr>
        <sz val="11"/>
        <color indexed="8"/>
        <rFont val="Arial"/>
        <family val="2"/>
      </rPr>
      <t>M=PL/4</t>
    </r>
    <rPh sb="2" eb="4">
      <t>シテン</t>
    </rPh>
    <phoneticPr fontId="2"/>
  </si>
  <si>
    <r>
      <rPr>
        <sz val="11"/>
        <color indexed="8"/>
        <rFont val="ＭＳ Ｐゴシック"/>
        <family val="3"/>
        <charset val="128"/>
      </rPr>
      <t>注意</t>
    </r>
    <rPh sb="0" eb="2">
      <t>チュウイ</t>
    </rPh>
    <phoneticPr fontId="2"/>
  </si>
  <si>
    <t>指定した長さの中間での荷重(質量）</t>
    <rPh sb="0" eb="2">
      <t>シテイ</t>
    </rPh>
    <rPh sb="4" eb="5">
      <t>ナガ</t>
    </rPh>
    <rPh sb="7" eb="9">
      <t>チュウカン</t>
    </rPh>
    <rPh sb="11" eb="13">
      <t>カジュウ</t>
    </rPh>
    <rPh sb="14" eb="16">
      <t>シツリョウ</t>
    </rPh>
    <phoneticPr fontId="2"/>
  </si>
  <si>
    <t>許容応力度（元に戻れる荷重（質量））に対する検討　STK400 クラスで見てます。</t>
    <rPh sb="6" eb="7">
      <t>モト</t>
    </rPh>
    <rPh sb="8" eb="9">
      <t>モド</t>
    </rPh>
    <rPh sb="11" eb="13">
      <t>カジュウ</t>
    </rPh>
    <rPh sb="14" eb="16">
      <t>シツリョウ</t>
    </rPh>
    <phoneticPr fontId="2"/>
  </si>
  <si>
    <t>①　両端を支点に置いた、単純な荷重結果です、人が飛び跳ねたり、駆け出したりすると数値は、下がります。</t>
    <rPh sb="2" eb="4">
      <t>リョウハシ</t>
    </rPh>
    <rPh sb="5" eb="7">
      <t>シテン</t>
    </rPh>
    <rPh sb="8" eb="9">
      <t>オ</t>
    </rPh>
    <rPh sb="12" eb="14">
      <t>タンジュン</t>
    </rPh>
    <rPh sb="15" eb="17">
      <t>カジュウ</t>
    </rPh>
    <rPh sb="17" eb="19">
      <t>ケッカ</t>
    </rPh>
    <rPh sb="22" eb="23">
      <t>ヒト</t>
    </rPh>
    <rPh sb="24" eb="25">
      <t>ト</t>
    </rPh>
    <rPh sb="26" eb="27">
      <t>ハ</t>
    </rPh>
    <rPh sb="31" eb="32">
      <t>カ</t>
    </rPh>
    <rPh sb="33" eb="34">
      <t>ダ</t>
    </rPh>
    <rPh sb="40" eb="42">
      <t>スウチ</t>
    </rPh>
    <rPh sb="44" eb="45">
      <t>サ</t>
    </rPh>
    <phoneticPr fontId="2"/>
  </si>
  <si>
    <t>単管パイプの荷重（質量）　外径48.6ｍｍ 肉厚2.4ｍｍ 支点間2.000ｍｍ 規格（JIS G 3444)</t>
    <rPh sb="0" eb="2">
      <t>タンカン</t>
    </rPh>
    <rPh sb="6" eb="8">
      <t>カジュウ</t>
    </rPh>
    <rPh sb="9" eb="11">
      <t>シツリョウ</t>
    </rPh>
    <rPh sb="13" eb="15">
      <t>ガイケイ</t>
    </rPh>
    <rPh sb="22" eb="24">
      <t>ニクアツ</t>
    </rPh>
    <rPh sb="30" eb="32">
      <t>シテン</t>
    </rPh>
    <rPh sb="32" eb="33">
      <t>カン</t>
    </rPh>
    <rPh sb="41" eb="43">
      <t>キカク</t>
    </rPh>
    <phoneticPr fontId="2"/>
  </si>
  <si>
    <t>許容応力度とは、部材が破壊しない強度のことである</t>
    <rPh sb="8" eb="10">
      <t>ブザイ</t>
    </rPh>
    <phoneticPr fontId="2"/>
  </si>
  <si>
    <t>撓み、荷重を取去ると元に戻る（モーメント）両端支点上に置き荷重 （両端固定すると数値は上がる）</t>
    <rPh sb="0" eb="1">
      <t>タワ</t>
    </rPh>
    <rPh sb="3" eb="5">
      <t>カジュウ</t>
    </rPh>
    <rPh sb="6" eb="8">
      <t>トリサ</t>
    </rPh>
    <rPh sb="10" eb="11">
      <t>モト</t>
    </rPh>
    <rPh sb="12" eb="13">
      <t>モド</t>
    </rPh>
    <rPh sb="21" eb="23">
      <t>リョウハシ</t>
    </rPh>
    <rPh sb="23" eb="25">
      <t>シテン</t>
    </rPh>
    <rPh sb="25" eb="26">
      <t>ウエ</t>
    </rPh>
    <rPh sb="27" eb="28">
      <t>オ</t>
    </rPh>
    <rPh sb="29" eb="31">
      <t>カジュウ</t>
    </rPh>
    <rPh sb="33" eb="35">
      <t>リョウハシ</t>
    </rPh>
    <rPh sb="35" eb="37">
      <t>コテイ</t>
    </rPh>
    <rPh sb="40" eb="42">
      <t>スウチ</t>
    </rPh>
    <rPh sb="43" eb="44">
      <t>ア</t>
    </rPh>
    <phoneticPr fontId="2"/>
  </si>
  <si>
    <t>元に戻れる荷重の参考値　↓　　 単位kg</t>
    <rPh sb="0" eb="1">
      <t>モト</t>
    </rPh>
    <rPh sb="2" eb="3">
      <t>モド</t>
    </rPh>
    <rPh sb="5" eb="7">
      <t>カジュウ</t>
    </rPh>
    <rPh sb="8" eb="10">
      <t>サンコウ</t>
    </rPh>
    <rPh sb="10" eb="11">
      <t>チ</t>
    </rPh>
    <rPh sb="16" eb="18">
      <t>タンイ</t>
    </rPh>
    <phoneticPr fontId="2"/>
  </si>
  <si>
    <t>パイプの支点間の長さ打ち込み</t>
    <rPh sb="4" eb="6">
      <t>シテン</t>
    </rPh>
    <rPh sb="6" eb="7">
      <t>カン</t>
    </rPh>
    <rPh sb="8" eb="9">
      <t>ナガ</t>
    </rPh>
    <rPh sb="10" eb="11">
      <t>ウ</t>
    </rPh>
    <rPh sb="12" eb="13">
      <t>コ</t>
    </rPh>
    <phoneticPr fontId="2"/>
  </si>
  <si>
    <r>
      <t>48.6</t>
    </r>
    <r>
      <rPr>
        <sz val="11"/>
        <color indexed="8"/>
        <rFont val="ＭＳ Ｐゴシック"/>
        <family val="3"/>
        <charset val="128"/>
      </rPr>
      <t>足場パイプ支点間</t>
    </r>
    <r>
      <rPr>
        <sz val="11"/>
        <color indexed="8"/>
        <rFont val="Arial"/>
        <family val="2"/>
      </rPr>
      <t>2000</t>
    </r>
    <r>
      <rPr>
        <sz val="11"/>
        <color indexed="8"/>
        <rFont val="ＭＳ Ｐゴシック"/>
        <family val="3"/>
        <charset val="128"/>
      </rPr>
      <t>ｍｍ</t>
    </r>
    <r>
      <rPr>
        <sz val="11"/>
        <color indexed="8"/>
        <rFont val="Arial"/>
        <family val="2"/>
      </rPr>
      <t xml:space="preserve"> P=1.6*4*3.8/200=0.12(ton)</t>
    </r>
    <rPh sb="9" eb="11">
      <t>シテン</t>
    </rPh>
    <rPh sb="11" eb="12">
      <t>カン</t>
    </rPh>
    <phoneticPr fontId="2"/>
  </si>
  <si>
    <r>
      <t>φ48.6*2.4 Z=3835mm^3</t>
    </r>
    <r>
      <rPr>
        <sz val="11"/>
        <color indexed="8"/>
        <rFont val="ＭＳ Ｐゴシック"/>
        <family val="3"/>
        <charset val="128"/>
      </rPr>
      <t>→</t>
    </r>
    <r>
      <rPr>
        <sz val="11"/>
        <color indexed="8"/>
        <rFont val="Arial"/>
        <family val="2"/>
      </rPr>
      <t xml:space="preserve">3.8cm^3 </t>
    </r>
    <phoneticPr fontId="2"/>
  </si>
  <si>
    <t>　     ↑この数値より大きいと曲りが戻れない参考値！！</t>
    <rPh sb="9" eb="11">
      <t>スウチ</t>
    </rPh>
    <rPh sb="13" eb="14">
      <t>オオ</t>
    </rPh>
    <rPh sb="17" eb="18">
      <t>マガ</t>
    </rPh>
    <rPh sb="20" eb="21">
      <t>モド</t>
    </rPh>
    <rPh sb="24" eb="26">
      <t>サンコウ</t>
    </rPh>
    <rPh sb="26" eb="27">
      <t>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</si>
</sst>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Arial"/>
      <family val="2"/>
    </font>
    <font>
      <sz val="11"/>
      <color indexed="8"/>
      <name val="Arial"/>
      <family val="2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rgb="FF000000"/>
      <name val="Arial"/>
      <family val="2"/>
    </font>
    <font>
      <sz val="11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8">
    <border>
      <left/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Dashed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1" fontId="0" fillId="0" borderId="0" xfId="0" applyNumberFormat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5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0" fillId="0" borderId="0" xfId="0" applyBorder="1">
      <alignment vertical="center"/>
    </xf>
    <xf numFmtId="0" fontId="9" fillId="0" borderId="0" xfId="0" applyFont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2" borderId="0" xfId="0" applyFill="1">
      <alignment vertical="center"/>
    </xf>
    <xf numFmtId="0" fontId="10" fillId="0" borderId="7" xfId="0" applyFont="1" applyBorder="1" applyAlignment="1">
      <alignment vertical="center"/>
    </xf>
    <xf numFmtId="0" fontId="0" fillId="0" borderId="0" xfId="0" applyAlignment="1">
      <alignment horizontal="right" vertical="center"/>
    </xf>
    <xf numFmtId="38" fontId="6" fillId="0" borderId="0" xfId="1" applyFont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38" fontId="6" fillId="0" borderId="0" xfId="1" applyFont="1" applyBorder="1" applyAlignment="1">
      <alignment horizontal="left" vertical="center"/>
    </xf>
    <xf numFmtId="38" fontId="6" fillId="0" borderId="8" xfId="1" applyFont="1" applyBorder="1" applyAlignment="1">
      <alignment horizontal="center" vertical="center"/>
    </xf>
    <xf numFmtId="0" fontId="0" fillId="3" borderId="9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0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15" xfId="0" applyFill="1" applyBorder="1">
      <alignment vertical="center"/>
    </xf>
    <xf numFmtId="0" fontId="3" fillId="0" borderId="0" xfId="0" applyFont="1" applyBorder="1">
      <alignment vertical="center"/>
    </xf>
    <xf numFmtId="0" fontId="0" fillId="0" borderId="0" xfId="0" applyFont="1">
      <alignment vertical="center"/>
    </xf>
    <xf numFmtId="0" fontId="11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13" fillId="0" borderId="0" xfId="0" applyFont="1" applyBorder="1">
      <alignment vertical="center"/>
    </xf>
    <xf numFmtId="0" fontId="12" fillId="0" borderId="0" xfId="0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14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38" fontId="6" fillId="0" borderId="16" xfId="1" applyFont="1" applyBorder="1" applyAlignment="1">
      <alignment horizontal="center" vertical="center"/>
    </xf>
    <xf numFmtId="38" fontId="6" fillId="0" borderId="17" xfId="1" applyFont="1" applyBorder="1" applyAlignment="1">
      <alignment horizontal="center" vertical="center"/>
    </xf>
    <xf numFmtId="1" fontId="15" fillId="0" borderId="9" xfId="0" applyNumberFormat="1" applyFont="1" applyBorder="1" applyAlignment="1">
      <alignment horizontal="center" vertical="center"/>
    </xf>
    <xf numFmtId="1" fontId="15" fillId="0" borderId="11" xfId="0" applyNumberFormat="1" applyFont="1" applyBorder="1" applyAlignment="1">
      <alignment horizontal="center" vertical="center"/>
    </xf>
    <xf numFmtId="1" fontId="15" fillId="0" borderId="14" xfId="0" applyNumberFormat="1" applyFont="1" applyBorder="1" applyAlignment="1">
      <alignment horizontal="center" vertical="center"/>
    </xf>
    <xf numFmtId="1" fontId="15" fillId="0" borderId="15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114300</xdr:colOff>
      <xdr:row>18</xdr:row>
      <xdr:rowOff>0</xdr:rowOff>
    </xdr:from>
    <xdr:to>
      <xdr:col>15</xdr:col>
      <xdr:colOff>30479</xdr:colOff>
      <xdr:row>19</xdr:row>
      <xdr:rowOff>7620</xdr:rowOff>
    </xdr:to>
    <xdr:sp macro="" textlink="">
      <xdr:nvSpPr>
        <xdr:cNvPr id="3" name="円/楕円 2"/>
        <xdr:cNvSpPr/>
      </xdr:nvSpPr>
      <xdr:spPr>
        <a:xfrm>
          <a:off x="15720060" y="2065020"/>
          <a:ext cx="45719" cy="18288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198121</xdr:colOff>
      <xdr:row>17</xdr:row>
      <xdr:rowOff>167640</xdr:rowOff>
    </xdr:from>
    <xdr:to>
      <xdr:col>3</xdr:col>
      <xdr:colOff>7620</xdr:colOff>
      <xdr:row>19</xdr:row>
      <xdr:rowOff>0</xdr:rowOff>
    </xdr:to>
    <xdr:sp macro="" textlink="">
      <xdr:nvSpPr>
        <xdr:cNvPr id="4" name="円/楕円 3"/>
        <xdr:cNvSpPr/>
      </xdr:nvSpPr>
      <xdr:spPr>
        <a:xfrm>
          <a:off x="11910061" y="2057400"/>
          <a:ext cx="45719" cy="18288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22860</xdr:colOff>
      <xdr:row>21</xdr:row>
      <xdr:rowOff>167640</xdr:rowOff>
    </xdr:from>
    <xdr:to>
      <xdr:col>5</xdr:col>
      <xdr:colOff>236220</xdr:colOff>
      <xdr:row>22</xdr:row>
      <xdr:rowOff>0</xdr:rowOff>
    </xdr:to>
    <xdr:cxnSp macro="">
      <xdr:nvCxnSpPr>
        <xdr:cNvPr id="10" name="直線コネクタ 9"/>
        <xdr:cNvCxnSpPr/>
      </xdr:nvCxnSpPr>
      <xdr:spPr>
        <a:xfrm>
          <a:off x="12481560" y="2758440"/>
          <a:ext cx="464820" cy="762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22860</xdr:colOff>
      <xdr:row>21</xdr:row>
      <xdr:rowOff>160020</xdr:rowOff>
    </xdr:from>
    <xdr:to>
      <xdr:col>14</xdr:col>
      <xdr:colOff>0</xdr:colOff>
      <xdr:row>22</xdr:row>
      <xdr:rowOff>0</xdr:rowOff>
    </xdr:to>
    <xdr:cxnSp macro="">
      <xdr:nvCxnSpPr>
        <xdr:cNvPr id="16" name="直線コネクタ 15"/>
        <xdr:cNvCxnSpPr/>
      </xdr:nvCxnSpPr>
      <xdr:spPr>
        <a:xfrm>
          <a:off x="16093440" y="2750820"/>
          <a:ext cx="487680" cy="1524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906780</xdr:colOff>
      <xdr:row>8</xdr:row>
      <xdr:rowOff>30480</xdr:rowOff>
    </xdr:from>
    <xdr:to>
      <xdr:col>9</xdr:col>
      <xdr:colOff>342899</xdr:colOff>
      <xdr:row>17</xdr:row>
      <xdr:rowOff>106680</xdr:rowOff>
    </xdr:to>
    <xdr:sp macro="" textlink="">
      <xdr:nvSpPr>
        <xdr:cNvPr id="18" name="下矢印 17"/>
        <xdr:cNvSpPr/>
      </xdr:nvSpPr>
      <xdr:spPr>
        <a:xfrm>
          <a:off x="3665220" y="1386840"/>
          <a:ext cx="693419" cy="1607820"/>
        </a:xfrm>
        <a:prstGeom prst="downArrow">
          <a:avLst/>
        </a:prstGeom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4</xdr:col>
      <xdr:colOff>64025</xdr:colOff>
      <xdr:row>19</xdr:row>
      <xdr:rowOff>144780</xdr:rowOff>
    </xdr:from>
    <xdr:ext cx="385555" cy="441960"/>
    <xdr:sp macro="" textlink="">
      <xdr:nvSpPr>
        <xdr:cNvPr id="21" name="テキスト ボックス 20"/>
        <xdr:cNvSpPr txBox="1"/>
      </xdr:nvSpPr>
      <xdr:spPr>
        <a:xfrm>
          <a:off x="1359425" y="3383280"/>
          <a:ext cx="385555" cy="4419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spAutoFit/>
        </a:bodyPr>
        <a:lstStyle/>
        <a:p>
          <a:r>
            <a:rPr kumimoji="1" lang="ja-JP" altLang="en-US" sz="1100"/>
            <a:t>支点</a:t>
          </a:r>
        </a:p>
      </xdr:txBody>
    </xdr:sp>
    <xdr:clientData/>
  </xdr:oneCellAnchor>
  <xdr:twoCellAnchor>
    <xdr:from>
      <xdr:col>11</xdr:col>
      <xdr:colOff>590566</xdr:colOff>
      <xdr:row>8</xdr:row>
      <xdr:rowOff>147459</xdr:rowOff>
    </xdr:from>
    <xdr:to>
      <xdr:col>15</xdr:col>
      <xdr:colOff>1730</xdr:colOff>
      <xdr:row>14</xdr:row>
      <xdr:rowOff>33936</xdr:rowOff>
    </xdr:to>
    <xdr:sp macro="" textlink="">
      <xdr:nvSpPr>
        <xdr:cNvPr id="22" name="左カーブ矢印 21"/>
        <xdr:cNvSpPr/>
      </xdr:nvSpPr>
      <xdr:spPr>
        <a:xfrm rot="20781994">
          <a:off x="5947426" y="1503819"/>
          <a:ext cx="790384" cy="907557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11</xdr:col>
      <xdr:colOff>465379</xdr:colOff>
      <xdr:row>9</xdr:row>
      <xdr:rowOff>38021</xdr:rowOff>
    </xdr:from>
    <xdr:ext cx="939398" cy="242374"/>
    <xdr:sp macro="" textlink="">
      <xdr:nvSpPr>
        <xdr:cNvPr id="2" name="テキスト ボックス 1"/>
        <xdr:cNvSpPr txBox="1"/>
      </xdr:nvSpPr>
      <xdr:spPr>
        <a:xfrm>
          <a:off x="5829859" y="1562021"/>
          <a:ext cx="939398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solidFill>
                <a:schemeClr val="bg1"/>
              </a:solidFill>
            </a:rPr>
            <a:t>ここ打ち込み</a:t>
          </a:r>
        </a:p>
      </xdr:txBody>
    </xdr:sp>
    <xdr:clientData/>
  </xdr:oneCellAnchor>
  <xdr:oneCellAnchor>
    <xdr:from>
      <xdr:col>12</xdr:col>
      <xdr:colOff>129540</xdr:colOff>
      <xdr:row>19</xdr:row>
      <xdr:rowOff>129540</xdr:rowOff>
    </xdr:from>
    <xdr:ext cx="385555" cy="441960"/>
    <xdr:sp macro="" textlink="">
      <xdr:nvSpPr>
        <xdr:cNvPr id="19" name="テキスト ボックス 18"/>
        <xdr:cNvSpPr txBox="1"/>
      </xdr:nvSpPr>
      <xdr:spPr>
        <a:xfrm>
          <a:off x="6210300" y="3368040"/>
          <a:ext cx="385555" cy="4419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spAutoFit/>
        </a:bodyPr>
        <a:lstStyle/>
        <a:p>
          <a:r>
            <a:rPr kumimoji="1" lang="ja-JP" altLang="en-US" sz="1100"/>
            <a:t>支点</a:t>
          </a:r>
        </a:p>
      </xdr:txBody>
    </xdr:sp>
    <xdr:clientData/>
  </xdr:oneCellAnchor>
  <xdr:oneCellAnchor>
    <xdr:from>
      <xdr:col>2</xdr:col>
      <xdr:colOff>175260</xdr:colOff>
      <xdr:row>4</xdr:row>
      <xdr:rowOff>30480</xdr:rowOff>
    </xdr:from>
    <xdr:ext cx="1790700" cy="515526"/>
    <xdr:sp macro="" textlink="">
      <xdr:nvSpPr>
        <xdr:cNvPr id="30" name="テキスト ボックス 29"/>
        <xdr:cNvSpPr txBox="1"/>
      </xdr:nvSpPr>
      <xdr:spPr>
        <a:xfrm>
          <a:off x="914400" y="701040"/>
          <a:ext cx="1790700" cy="5155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1100"/>
            </a:lnSpc>
          </a:pPr>
          <a:r>
            <a:rPr kumimoji="1" lang="ja-JP" altLang="en-US" sz="1000"/>
            <a:t>単管パイプに荷重加えて、たわみが、荷重を取去ると、元に戻れる荷重参考値　⇒　⇒</a:t>
          </a:r>
        </a:p>
      </xdr:txBody>
    </xdr:sp>
    <xdr:clientData/>
  </xdr:oneCellAnchor>
  <xdr:twoCellAnchor>
    <xdr:from>
      <xdr:col>1</xdr:col>
      <xdr:colOff>48298</xdr:colOff>
      <xdr:row>8</xdr:row>
      <xdr:rowOff>152512</xdr:rowOff>
    </xdr:from>
    <xdr:to>
      <xdr:col>8</xdr:col>
      <xdr:colOff>215938</xdr:colOff>
      <xdr:row>9</xdr:row>
      <xdr:rowOff>121920</xdr:rowOff>
    </xdr:to>
    <xdr:sp macro="" textlink="">
      <xdr:nvSpPr>
        <xdr:cNvPr id="1057" name="アーチ 1056"/>
        <xdr:cNvSpPr/>
      </xdr:nvSpPr>
      <xdr:spPr>
        <a:xfrm rot="10800000">
          <a:off x="9954298" y="1508872"/>
          <a:ext cx="2331720" cy="137048"/>
        </a:xfrm>
        <a:prstGeom prst="blockArc">
          <a:avLst/>
        </a:prstGeom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9</xdr:col>
      <xdr:colOff>266700</xdr:colOff>
      <xdr:row>50</xdr:row>
      <xdr:rowOff>121920</xdr:rowOff>
    </xdr:from>
    <xdr:to>
      <xdr:col>15</xdr:col>
      <xdr:colOff>68580</xdr:colOff>
      <xdr:row>62</xdr:row>
      <xdr:rowOff>15240</xdr:rowOff>
    </xdr:to>
    <xdr:pic>
      <xdr:nvPicPr>
        <xdr:cNvPr id="2126" name="図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2440" y="8648700"/>
          <a:ext cx="2667000" cy="190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228601</xdr:colOff>
      <xdr:row>7</xdr:row>
      <xdr:rowOff>83820</xdr:rowOff>
    </xdr:from>
    <xdr:to>
      <xdr:col>5</xdr:col>
      <xdr:colOff>22860</xdr:colOff>
      <xdr:row>9</xdr:row>
      <xdr:rowOff>30480</xdr:rowOff>
    </xdr:to>
    <xdr:sp macro="" textlink="">
      <xdr:nvSpPr>
        <xdr:cNvPr id="7" name="下矢印 6"/>
        <xdr:cNvSpPr/>
      </xdr:nvSpPr>
      <xdr:spPr>
        <a:xfrm>
          <a:off x="10949941" y="1264920"/>
          <a:ext cx="45719" cy="289560"/>
        </a:xfrm>
        <a:prstGeom prst="downArrow">
          <a:avLst/>
        </a:prstGeom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220981</xdr:colOff>
      <xdr:row>7</xdr:row>
      <xdr:rowOff>60960</xdr:rowOff>
    </xdr:from>
    <xdr:to>
      <xdr:col>5</xdr:col>
      <xdr:colOff>289560</xdr:colOff>
      <xdr:row>9</xdr:row>
      <xdr:rowOff>7620</xdr:rowOff>
    </xdr:to>
    <xdr:sp macro="" textlink="">
      <xdr:nvSpPr>
        <xdr:cNvPr id="11" name="上矢印 10"/>
        <xdr:cNvSpPr/>
      </xdr:nvSpPr>
      <xdr:spPr>
        <a:xfrm>
          <a:off x="1767841" y="1242060"/>
          <a:ext cx="68579" cy="289560"/>
        </a:xfrm>
        <a:prstGeom prst="upArrow">
          <a:avLst/>
        </a:prstGeom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487680</xdr:colOff>
      <xdr:row>15</xdr:row>
      <xdr:rowOff>7620</xdr:rowOff>
    </xdr:from>
    <xdr:to>
      <xdr:col>13</xdr:col>
      <xdr:colOff>0</xdr:colOff>
      <xdr:row>15</xdr:row>
      <xdr:rowOff>167640</xdr:rowOff>
    </xdr:to>
    <xdr:cxnSp macro="">
      <xdr:nvCxnSpPr>
        <xdr:cNvPr id="17" name="直線コネクタ 16"/>
        <xdr:cNvCxnSpPr/>
      </xdr:nvCxnSpPr>
      <xdr:spPr>
        <a:xfrm flipH="1" flipV="1">
          <a:off x="6096000" y="2552700"/>
          <a:ext cx="342900" cy="1600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16</xdr:row>
      <xdr:rowOff>0</xdr:rowOff>
    </xdr:from>
    <xdr:to>
      <xdr:col>13</xdr:col>
      <xdr:colOff>7620</xdr:colOff>
      <xdr:row>16</xdr:row>
      <xdr:rowOff>160020</xdr:rowOff>
    </xdr:to>
    <xdr:cxnSp macro="">
      <xdr:nvCxnSpPr>
        <xdr:cNvPr id="24" name="直線コネクタ 23"/>
        <xdr:cNvCxnSpPr/>
      </xdr:nvCxnSpPr>
      <xdr:spPr>
        <a:xfrm flipH="1">
          <a:off x="6103620" y="2720340"/>
          <a:ext cx="342900" cy="1600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7620</xdr:colOff>
      <xdr:row>15</xdr:row>
      <xdr:rowOff>7620</xdr:rowOff>
    </xdr:from>
    <xdr:to>
      <xdr:col>6</xdr:col>
      <xdr:colOff>7620</xdr:colOff>
      <xdr:row>15</xdr:row>
      <xdr:rowOff>160020</xdr:rowOff>
    </xdr:to>
    <xdr:cxnSp macro="">
      <xdr:nvCxnSpPr>
        <xdr:cNvPr id="26" name="直線コネクタ 25"/>
        <xdr:cNvCxnSpPr/>
      </xdr:nvCxnSpPr>
      <xdr:spPr>
        <a:xfrm flipV="1">
          <a:off x="1554480" y="2552700"/>
          <a:ext cx="358140" cy="152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15</xdr:row>
      <xdr:rowOff>167640</xdr:rowOff>
    </xdr:from>
    <xdr:to>
      <xdr:col>6</xdr:col>
      <xdr:colOff>0</xdr:colOff>
      <xdr:row>17</xdr:row>
      <xdr:rowOff>0</xdr:rowOff>
    </xdr:to>
    <xdr:cxnSp macro="">
      <xdr:nvCxnSpPr>
        <xdr:cNvPr id="28" name="直線コネクタ 27"/>
        <xdr:cNvCxnSpPr/>
      </xdr:nvCxnSpPr>
      <xdr:spPr>
        <a:xfrm>
          <a:off x="1546860" y="2712720"/>
          <a:ext cx="358140" cy="1752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76200</xdr:colOff>
      <xdr:row>14</xdr:row>
      <xdr:rowOff>60960</xdr:rowOff>
    </xdr:from>
    <xdr:to>
      <xdr:col>11</xdr:col>
      <xdr:colOff>121919</xdr:colOff>
      <xdr:row>15</xdr:row>
      <xdr:rowOff>114300</xdr:rowOff>
    </xdr:to>
    <xdr:sp macro="" textlink="">
      <xdr:nvSpPr>
        <xdr:cNvPr id="31" name="下矢印 30"/>
        <xdr:cNvSpPr/>
      </xdr:nvSpPr>
      <xdr:spPr>
        <a:xfrm>
          <a:off x="5661660" y="2438400"/>
          <a:ext cx="45719" cy="22098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152400</xdr:colOff>
      <xdr:row>18</xdr:row>
      <xdr:rowOff>167640</xdr:rowOff>
    </xdr:from>
    <xdr:to>
      <xdr:col>13</xdr:col>
      <xdr:colOff>7620</xdr:colOff>
      <xdr:row>22</xdr:row>
      <xdr:rowOff>15240</xdr:rowOff>
    </xdr:to>
    <xdr:cxnSp macro="">
      <xdr:nvCxnSpPr>
        <xdr:cNvPr id="1059" name="直線コネクタ 1058"/>
        <xdr:cNvCxnSpPr/>
      </xdr:nvCxnSpPr>
      <xdr:spPr>
        <a:xfrm flipH="1">
          <a:off x="6233160" y="3230880"/>
          <a:ext cx="190500" cy="5334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18</xdr:row>
      <xdr:rowOff>160020</xdr:rowOff>
    </xdr:from>
    <xdr:to>
      <xdr:col>13</xdr:col>
      <xdr:colOff>167640</xdr:colOff>
      <xdr:row>22</xdr:row>
      <xdr:rowOff>0</xdr:rowOff>
    </xdr:to>
    <xdr:cxnSp macro="">
      <xdr:nvCxnSpPr>
        <xdr:cNvPr id="1061" name="直線コネクタ 1060"/>
        <xdr:cNvCxnSpPr/>
      </xdr:nvCxnSpPr>
      <xdr:spPr>
        <a:xfrm>
          <a:off x="6416040" y="3223260"/>
          <a:ext cx="167640" cy="5257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60960</xdr:colOff>
      <xdr:row>19</xdr:row>
      <xdr:rowOff>0</xdr:rowOff>
    </xdr:from>
    <xdr:to>
      <xdr:col>5</xdr:col>
      <xdr:colOff>0</xdr:colOff>
      <xdr:row>22</xdr:row>
      <xdr:rowOff>7620</xdr:rowOff>
    </xdr:to>
    <xdr:cxnSp macro="">
      <xdr:nvCxnSpPr>
        <xdr:cNvPr id="1063" name="直線コネクタ 1062"/>
        <xdr:cNvCxnSpPr/>
      </xdr:nvCxnSpPr>
      <xdr:spPr>
        <a:xfrm flipH="1">
          <a:off x="1356360" y="3238500"/>
          <a:ext cx="190500" cy="51816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7620</xdr:colOff>
      <xdr:row>18</xdr:row>
      <xdr:rowOff>137160</xdr:rowOff>
    </xdr:from>
    <xdr:to>
      <xdr:col>5</xdr:col>
      <xdr:colOff>167640</xdr:colOff>
      <xdr:row>21</xdr:row>
      <xdr:rowOff>167640</xdr:rowOff>
    </xdr:to>
    <xdr:cxnSp macro="">
      <xdr:nvCxnSpPr>
        <xdr:cNvPr id="1065" name="直線コネクタ 1064"/>
        <xdr:cNvCxnSpPr/>
      </xdr:nvCxnSpPr>
      <xdr:spPr>
        <a:xfrm>
          <a:off x="1554480" y="3200400"/>
          <a:ext cx="160020" cy="5410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8</xdr:col>
      <xdr:colOff>1163054</xdr:colOff>
      <xdr:row>12</xdr:row>
      <xdr:rowOff>22860</xdr:rowOff>
    </xdr:from>
    <xdr:ext cx="277126" cy="701040"/>
    <xdr:sp macro="" textlink="">
      <xdr:nvSpPr>
        <xdr:cNvPr id="1067" name="テキスト ボックス 1066"/>
        <xdr:cNvSpPr txBox="1"/>
      </xdr:nvSpPr>
      <xdr:spPr>
        <a:xfrm>
          <a:off x="3921494" y="2049780"/>
          <a:ext cx="277126" cy="7010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noAutofit/>
        </a:bodyPr>
        <a:lstStyle/>
        <a:p>
          <a:pPr>
            <a:lnSpc>
              <a:spcPts val="1200"/>
            </a:lnSpc>
          </a:pPr>
          <a:r>
            <a:rPr kumimoji="1" lang="ja-JP" altLang="en-US" sz="900">
              <a:solidFill>
                <a:schemeClr val="bg1"/>
              </a:solidFill>
            </a:rPr>
            <a:t>中間荷重</a:t>
          </a:r>
          <a:endParaRPr kumimoji="1" lang="en-US" altLang="ja-JP" sz="900">
            <a:solidFill>
              <a:schemeClr val="bg1"/>
            </a:solidFill>
          </a:endParaRPr>
        </a:p>
        <a:p>
          <a:pPr>
            <a:lnSpc>
              <a:spcPts val="1200"/>
            </a:lnSpc>
          </a:pPr>
          <a:endParaRPr kumimoji="1" lang="ja-JP" altLang="en-US" sz="900">
            <a:solidFill>
              <a:schemeClr val="tx2">
                <a:lumMod val="50000"/>
              </a:schemeClr>
            </a:solidFill>
          </a:endParaRPr>
        </a:p>
      </xdr:txBody>
    </xdr:sp>
    <xdr:clientData/>
  </xdr:oneCellAnchor>
  <xdr:twoCellAnchor>
    <xdr:from>
      <xdr:col>8</xdr:col>
      <xdr:colOff>998220</xdr:colOff>
      <xdr:row>19</xdr:row>
      <xdr:rowOff>15240</xdr:rowOff>
    </xdr:from>
    <xdr:to>
      <xdr:col>9</xdr:col>
      <xdr:colOff>259080</xdr:colOff>
      <xdr:row>20</xdr:row>
      <xdr:rowOff>83820</xdr:rowOff>
    </xdr:to>
    <xdr:sp macro="" textlink="">
      <xdr:nvSpPr>
        <xdr:cNvPr id="6" name="左右矢印 5"/>
        <xdr:cNvSpPr/>
      </xdr:nvSpPr>
      <xdr:spPr>
        <a:xfrm>
          <a:off x="3756660" y="3253740"/>
          <a:ext cx="518160" cy="236220"/>
        </a:xfrm>
        <a:prstGeom prst="left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oneCellAnchor>
    <xdr:from>
      <xdr:col>8</xdr:col>
      <xdr:colOff>1089660</xdr:colOff>
      <xdr:row>19</xdr:row>
      <xdr:rowOff>30481</xdr:rowOff>
    </xdr:from>
    <xdr:ext cx="419100" cy="225703"/>
    <xdr:sp macro="" textlink="">
      <xdr:nvSpPr>
        <xdr:cNvPr id="8" name="テキスト ボックス 7"/>
        <xdr:cNvSpPr txBox="1"/>
      </xdr:nvSpPr>
      <xdr:spPr>
        <a:xfrm>
          <a:off x="3848100" y="3268981"/>
          <a:ext cx="41910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>
              <a:solidFill>
                <a:schemeClr val="bg1"/>
              </a:solidFill>
            </a:rPr>
            <a:t>中間</a:t>
          </a:r>
        </a:p>
      </xdr:txBody>
    </xdr:sp>
    <xdr:clientData/>
  </xdr:oneCellAnchor>
  <xdr:oneCellAnchor>
    <xdr:from>
      <xdr:col>9</xdr:col>
      <xdr:colOff>403860</xdr:colOff>
      <xdr:row>16</xdr:row>
      <xdr:rowOff>30480</xdr:rowOff>
    </xdr:from>
    <xdr:ext cx="1851660" cy="275717"/>
    <xdr:sp macro="" textlink="">
      <xdr:nvSpPr>
        <xdr:cNvPr id="5" name="テキスト ボックス 4"/>
        <xdr:cNvSpPr txBox="1"/>
      </xdr:nvSpPr>
      <xdr:spPr>
        <a:xfrm>
          <a:off x="4419600" y="2750820"/>
          <a:ext cx="185166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算出範囲</a:t>
          </a:r>
          <a:r>
            <a:rPr kumimoji="1" lang="en-US" altLang="ja-JP" sz="1100"/>
            <a:t>1000</a:t>
          </a:r>
          <a:r>
            <a:rPr kumimoji="1" lang="ja-JP" altLang="en-US" sz="1100"/>
            <a:t>～</a:t>
          </a:r>
          <a:r>
            <a:rPr kumimoji="1" lang="en-US" altLang="ja-JP" sz="1100"/>
            <a:t>6000</a:t>
          </a:r>
          <a:r>
            <a:rPr kumimoji="1" lang="ja-JP" altLang="en-US" sz="1100"/>
            <a:t>ｍｍ</a:t>
          </a:r>
        </a:p>
      </xdr:txBody>
    </xdr:sp>
    <xdr:clientData/>
  </xdr:oneCellAnchor>
  <xdr:oneCellAnchor>
    <xdr:from>
      <xdr:col>8</xdr:col>
      <xdr:colOff>1080583</xdr:colOff>
      <xdr:row>8</xdr:row>
      <xdr:rowOff>152400</xdr:rowOff>
    </xdr:from>
    <xdr:ext cx="367216" cy="472440"/>
    <xdr:sp macro="" textlink="">
      <xdr:nvSpPr>
        <xdr:cNvPr id="9" name="テキスト ボックス 8"/>
        <xdr:cNvSpPr txBox="1"/>
      </xdr:nvSpPr>
      <xdr:spPr>
        <a:xfrm>
          <a:off x="3839023" y="1508760"/>
          <a:ext cx="367216" cy="4724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square" rtlCol="0" anchor="t">
          <a:spAutoFit/>
        </a:bodyPr>
        <a:lstStyle/>
        <a:p>
          <a:r>
            <a:rPr kumimoji="1" lang="ja-JP" altLang="en-US" sz="1000">
              <a:solidFill>
                <a:schemeClr val="bg1"/>
              </a:solidFill>
            </a:rPr>
            <a:t>質量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62"/>
  <sheetViews>
    <sheetView showGridLines="0" showRowColHeaders="0" tabSelected="1" topLeftCell="B1" workbookViewId="0">
      <selection activeCell="S14" sqref="S14"/>
    </sheetView>
  </sheetViews>
  <sheetFormatPr defaultRowHeight="13.2" x14ac:dyDescent="0.2"/>
  <cols>
    <col min="1" max="1" width="7" customWidth="1"/>
    <col min="2" max="2" width="3.77734375" customWidth="1"/>
    <col min="3" max="3" width="3.44140625" customWidth="1"/>
    <col min="4" max="4" width="4.6640625" customWidth="1"/>
    <col min="5" max="5" width="3.6640625" customWidth="1"/>
    <col min="6" max="6" width="5.21875" customWidth="1"/>
    <col min="7" max="7" width="3.5546875" customWidth="1"/>
    <col min="9" max="10" width="18.33203125" customWidth="1"/>
    <col min="11" max="11" width="4.5546875" customWidth="1"/>
    <col min="12" max="12" width="7.21875" customWidth="1"/>
    <col min="13" max="13" width="4.88671875" customWidth="1"/>
    <col min="14" max="14" width="4.77734375" customWidth="1"/>
    <col min="15" max="15" width="2" customWidth="1"/>
    <col min="16" max="16" width="4.21875" customWidth="1"/>
  </cols>
  <sheetData>
    <row r="2" spans="1:21" x14ac:dyDescent="0.2">
      <c r="A2" s="15"/>
      <c r="Q2" s="15"/>
      <c r="U2" s="6"/>
    </row>
    <row r="3" spans="1:21" x14ac:dyDescent="0.2">
      <c r="D3" s="41" t="s">
        <v>22</v>
      </c>
      <c r="E3" s="41"/>
      <c r="F3" s="41"/>
      <c r="G3" s="41"/>
      <c r="H3" s="41"/>
      <c r="I3" s="41"/>
      <c r="J3" s="41"/>
      <c r="K3" s="41"/>
      <c r="L3" s="41"/>
      <c r="M3" s="41"/>
      <c r="N3" s="41"/>
      <c r="U3" s="6"/>
    </row>
    <row r="4" spans="1:21" x14ac:dyDescent="0.2">
      <c r="I4" s="41" t="s">
        <v>21</v>
      </c>
      <c r="J4" s="41"/>
    </row>
    <row r="5" spans="1:21" x14ac:dyDescent="0.2">
      <c r="I5" s="41"/>
      <c r="J5" s="41"/>
    </row>
    <row r="6" spans="1:21" ht="13.8" thickBot="1" x14ac:dyDescent="0.25">
      <c r="I6" s="42" t="s">
        <v>27</v>
      </c>
      <c r="J6" s="42"/>
    </row>
    <row r="7" spans="1:21" x14ac:dyDescent="0.2">
      <c r="I7" s="47">
        <f>L57/(K14*0.0001)</f>
        <v>121.6</v>
      </c>
      <c r="J7" s="48"/>
    </row>
    <row r="8" spans="1:21" ht="13.8" thickBot="1" x14ac:dyDescent="0.25">
      <c r="I8" s="49"/>
      <c r="J8" s="50"/>
    </row>
    <row r="9" spans="1:21" x14ac:dyDescent="0.2">
      <c r="C9" s="11"/>
      <c r="D9" s="11"/>
      <c r="E9" s="11"/>
      <c r="F9" s="11"/>
      <c r="G9" s="11"/>
      <c r="H9" s="11"/>
      <c r="J9" s="12" t="s">
        <v>31</v>
      </c>
    </row>
    <row r="10" spans="1:21" x14ac:dyDescent="0.2">
      <c r="I10" s="6"/>
    </row>
    <row r="11" spans="1:21" x14ac:dyDescent="0.2">
      <c r="D11" s="10" t="s">
        <v>10</v>
      </c>
    </row>
    <row r="12" spans="1:21" x14ac:dyDescent="0.2">
      <c r="I12" s="9" t="s">
        <v>11</v>
      </c>
      <c r="J12" s="40" t="s">
        <v>28</v>
      </c>
      <c r="K12" s="40"/>
      <c r="L12" s="40"/>
      <c r="M12" s="40"/>
    </row>
    <row r="13" spans="1:21" ht="13.8" thickBot="1" x14ac:dyDescent="0.25">
      <c r="E13" s="2"/>
      <c r="K13" s="42" t="s">
        <v>7</v>
      </c>
      <c r="L13" s="42"/>
      <c r="M13" s="11"/>
    </row>
    <row r="14" spans="1:21" ht="13.8" thickBot="1" x14ac:dyDescent="0.25">
      <c r="E14" s="2"/>
      <c r="K14" s="45">
        <v>2000</v>
      </c>
      <c r="L14" s="46"/>
      <c r="M14" s="11"/>
    </row>
    <row r="15" spans="1:21" x14ac:dyDescent="0.2">
      <c r="E15" s="2"/>
      <c r="K15" s="8"/>
      <c r="L15" s="8"/>
      <c r="M15" s="11"/>
    </row>
    <row r="16" spans="1:21" ht="13.8" thickBot="1" x14ac:dyDescent="0.25">
      <c r="E16" s="2"/>
      <c r="F16" s="3"/>
      <c r="G16" s="4"/>
      <c r="H16" s="4"/>
      <c r="I16" s="4"/>
      <c r="J16" s="4"/>
      <c r="K16" s="4"/>
      <c r="L16" s="4"/>
      <c r="M16" s="5"/>
    </row>
    <row r="17" spans="1:15" x14ac:dyDescent="0.2">
      <c r="E17" s="2"/>
      <c r="M17" s="2"/>
    </row>
    <row r="18" spans="1:15" ht="13.8" thickBot="1" x14ac:dyDescent="0.25">
      <c r="A18" s="1"/>
      <c r="D18" s="7"/>
      <c r="E18" s="13"/>
      <c r="F18" s="7"/>
      <c r="G18" s="7"/>
      <c r="H18" s="7"/>
      <c r="I18" s="7"/>
      <c r="J18" s="7"/>
      <c r="K18" s="7"/>
      <c r="L18" s="7"/>
      <c r="M18" s="13"/>
      <c r="N18" s="7"/>
      <c r="O18" s="7"/>
    </row>
    <row r="19" spans="1:15" ht="13.8" thickBot="1" x14ac:dyDescent="0.25">
      <c r="D19" s="14"/>
      <c r="E19" s="16"/>
      <c r="F19" s="14"/>
      <c r="G19" s="43" t="s">
        <v>18</v>
      </c>
      <c r="H19" s="43"/>
      <c r="I19" s="43"/>
      <c r="J19" s="43"/>
      <c r="K19" s="43"/>
      <c r="L19" s="43"/>
      <c r="M19" s="14"/>
      <c r="N19" s="14"/>
      <c r="O19" s="14"/>
    </row>
    <row r="20" spans="1:15" x14ac:dyDescent="0.2">
      <c r="H20" s="17" t="s">
        <v>16</v>
      </c>
      <c r="I20" s="21">
        <f>K14/2</f>
        <v>1000</v>
      </c>
      <c r="J20" s="18">
        <f>K14/2</f>
        <v>1000</v>
      </c>
      <c r="K20" t="s">
        <v>14</v>
      </c>
      <c r="L20" t="s">
        <v>15</v>
      </c>
    </row>
    <row r="21" spans="1:15" x14ac:dyDescent="0.2">
      <c r="H21" s="17"/>
      <c r="I21" s="20"/>
      <c r="J21" s="19"/>
      <c r="K21" s="51"/>
      <c r="L21" s="51"/>
    </row>
    <row r="22" spans="1:15" ht="13.8" thickBot="1" x14ac:dyDescent="0.25"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</row>
    <row r="23" spans="1:15" x14ac:dyDescent="0.2">
      <c r="C23" s="11"/>
      <c r="D23" s="22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4"/>
    </row>
    <row r="24" spans="1:15" x14ac:dyDescent="0.2">
      <c r="C24" s="11"/>
      <c r="D24" s="25"/>
      <c r="E24" s="26"/>
      <c r="F24" s="26"/>
      <c r="G24" s="26"/>
      <c r="H24" s="26"/>
      <c r="I24" s="44" t="s">
        <v>17</v>
      </c>
      <c r="J24" s="44"/>
      <c r="K24" s="26"/>
      <c r="L24" s="26"/>
      <c r="M24" s="26"/>
      <c r="N24" s="26"/>
      <c r="O24" s="27"/>
    </row>
    <row r="25" spans="1:15" x14ac:dyDescent="0.2">
      <c r="C25" s="11"/>
      <c r="D25" s="25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7"/>
    </row>
    <row r="26" spans="1:15" ht="13.8" thickBot="1" x14ac:dyDescent="0.25">
      <c r="C26" s="11"/>
      <c r="D26" s="28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30"/>
    </row>
    <row r="30" spans="1:15" x14ac:dyDescent="0.2">
      <c r="C30" t="s">
        <v>24</v>
      </c>
    </row>
    <row r="32" spans="1:15" ht="13.8" x14ac:dyDescent="0.2">
      <c r="C32" s="31" t="s">
        <v>19</v>
      </c>
      <c r="D32" s="32"/>
    </row>
    <row r="33" spans="3:4" ht="13.8" x14ac:dyDescent="0.2">
      <c r="C33" s="33" t="s">
        <v>0</v>
      </c>
      <c r="D33" s="32"/>
    </row>
    <row r="34" spans="3:4" ht="13.8" x14ac:dyDescent="0.2">
      <c r="C34" s="33" t="s">
        <v>30</v>
      </c>
      <c r="D34" s="32"/>
    </row>
    <row r="35" spans="3:4" x14ac:dyDescent="0.2">
      <c r="C35" s="34" t="s">
        <v>12</v>
      </c>
      <c r="D35" s="32"/>
    </row>
    <row r="36" spans="3:4" x14ac:dyDescent="0.2">
      <c r="C36" s="35" t="s">
        <v>25</v>
      </c>
      <c r="D36" s="32"/>
    </row>
    <row r="37" spans="3:4" x14ac:dyDescent="0.2">
      <c r="C37" s="36" t="s">
        <v>26</v>
      </c>
      <c r="D37" s="32"/>
    </row>
    <row r="38" spans="3:4" ht="13.8" x14ac:dyDescent="0.2">
      <c r="C38" s="33" t="s">
        <v>1</v>
      </c>
      <c r="D38" s="32"/>
    </row>
    <row r="39" spans="3:4" ht="13.8" x14ac:dyDescent="0.2">
      <c r="C39" s="33" t="s">
        <v>2</v>
      </c>
      <c r="D39" s="32"/>
    </row>
    <row r="40" spans="3:4" ht="13.8" x14ac:dyDescent="0.2">
      <c r="C40" s="33" t="s">
        <v>3</v>
      </c>
      <c r="D40" s="32"/>
    </row>
    <row r="41" spans="3:4" ht="13.8" x14ac:dyDescent="0.2">
      <c r="C41" s="33" t="s">
        <v>4</v>
      </c>
      <c r="D41" s="32"/>
    </row>
    <row r="42" spans="3:4" ht="13.8" x14ac:dyDescent="0.2">
      <c r="C42" s="33" t="s">
        <v>29</v>
      </c>
      <c r="D42" s="32"/>
    </row>
    <row r="43" spans="3:4" ht="13.8" x14ac:dyDescent="0.2">
      <c r="C43" s="33" t="s">
        <v>5</v>
      </c>
      <c r="D43" s="32"/>
    </row>
    <row r="45" spans="3:4" ht="13.8" x14ac:dyDescent="0.2">
      <c r="C45" s="37" t="s">
        <v>20</v>
      </c>
      <c r="D45" s="32"/>
    </row>
    <row r="46" spans="3:4" x14ac:dyDescent="0.2">
      <c r="C46" s="32"/>
      <c r="D46" s="32"/>
    </row>
    <row r="47" spans="3:4" x14ac:dyDescent="0.2">
      <c r="C47" s="36" t="s">
        <v>23</v>
      </c>
      <c r="D47" s="32"/>
    </row>
    <row r="48" spans="3:4" x14ac:dyDescent="0.2">
      <c r="C48" s="32"/>
      <c r="D48" s="32"/>
    </row>
    <row r="49" spans="1:17" x14ac:dyDescent="0.2">
      <c r="C49" s="36" t="s">
        <v>8</v>
      </c>
      <c r="D49" s="32"/>
    </row>
    <row r="50" spans="1:17" x14ac:dyDescent="0.2">
      <c r="C50" s="32"/>
      <c r="D50" s="32"/>
    </row>
    <row r="51" spans="1:17" x14ac:dyDescent="0.2">
      <c r="C51" s="32" t="s">
        <v>9</v>
      </c>
      <c r="D51" s="32"/>
    </row>
    <row r="52" spans="1:17" x14ac:dyDescent="0.2">
      <c r="C52" s="32"/>
      <c r="D52" s="32"/>
    </row>
    <row r="53" spans="1:17" x14ac:dyDescent="0.2">
      <c r="C53" s="38" t="s">
        <v>13</v>
      </c>
      <c r="D53" s="32"/>
    </row>
    <row r="56" spans="1:17" x14ac:dyDescent="0.2">
      <c r="L56" s="39" t="s">
        <v>6</v>
      </c>
    </row>
    <row r="57" spans="1:17" x14ac:dyDescent="0.2">
      <c r="L57" s="39">
        <v>24.32</v>
      </c>
    </row>
    <row r="62" spans="1:17" x14ac:dyDescent="0.2">
      <c r="A62" s="15"/>
      <c r="Q62" s="15"/>
    </row>
  </sheetData>
  <sheetProtection password="CAA5" sheet="1"/>
  <protectedRanges>
    <protectedRange sqref="K14:L14" name="範囲1"/>
  </protectedRanges>
  <customSheetViews>
    <customSheetView guid="{88156980-0F10-428B-9324-0788D717BE0F}" showPageBreaks="1" showGridLines="0" showRowCol="0" printArea="1">
      <selection activeCell="S11" sqref="S11"/>
      <pageMargins left="0" right="0" top="0" bottom="0" header="0" footer="0"/>
      <printOptions horizontalCentered="1" verticalCentered="1"/>
      <pageSetup paperSize="9" orientation="portrait" horizontalDpi="0" verticalDpi="0" r:id="rId1"/>
    </customSheetView>
  </customSheetViews>
  <mergeCells count="10">
    <mergeCell ref="J12:M12"/>
    <mergeCell ref="D3:N3"/>
    <mergeCell ref="I4:J5"/>
    <mergeCell ref="I6:J6"/>
    <mergeCell ref="G19:L19"/>
    <mergeCell ref="I24:J24"/>
    <mergeCell ref="K14:L14"/>
    <mergeCell ref="K13:L13"/>
    <mergeCell ref="I7:J8"/>
    <mergeCell ref="K21:L21"/>
  </mergeCells>
  <phoneticPr fontId="2"/>
  <printOptions horizontalCentered="1" verticalCentered="1"/>
  <pageMargins left="0" right="0" top="0" bottom="0" header="0" footer="0"/>
  <pageSetup paperSize="9"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customSheetViews>
    <customSheetView guid="{88156980-0F10-428B-9324-0788D717BE0F}">
      <pageMargins left="0.7" right="0.7" top="0.75" bottom="0.75" header="0.3" footer="0.3"/>
    </customSheetView>
  </customSheetView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customSheetViews>
    <customSheetView guid="{88156980-0F10-428B-9324-0788D717BE0F}">
      <pageMargins left="0.7" right="0.7" top="0.75" bottom="0.75" header="0.3" footer="0.3"/>
    </customSheetView>
  </customSheetView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</dc:creator>
  <cp:lastModifiedBy>o</cp:lastModifiedBy>
  <cp:lastPrinted>2017-07-20T04:10:49Z</cp:lastPrinted>
  <dcterms:created xsi:type="dcterms:W3CDTF">2017-07-15T05:34:38Z</dcterms:created>
  <dcterms:modified xsi:type="dcterms:W3CDTF">2019-01-29T02:20:56Z</dcterms:modified>
</cp:coreProperties>
</file>